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330" windowWidth="11130" windowHeight="6525" activeTab="0"/>
  </bookViews>
  <sheets>
    <sheet name="Sheet1" sheetId="1" r:id="rId1"/>
  </sheets>
  <definedNames>
    <definedName name="__123Graph_ACHART1" hidden="1">#REF!</definedName>
    <definedName name="__123Graph_BCHART1" hidden="1">#REF!</definedName>
    <definedName name="__123Graph_CCHART1" hidden="1">#REF!</definedName>
    <definedName name="__123Graph_DCHART1" hidden="1">#REF!</definedName>
    <definedName name="__123Graph_ECHART1" hidden="1">#REF!</definedName>
    <definedName name="__123Graph_FCHART1" hidden="1">#REF!</definedName>
    <definedName name="_xlnm.Print_Area" localSheetId="0">'Sheet1'!$A$3:$T$59</definedName>
  </definedNames>
  <calcPr fullCalcOnLoad="1"/>
</workbook>
</file>

<file path=xl/sharedStrings.xml><?xml version="1.0" encoding="utf-8"?>
<sst xmlns="http://schemas.openxmlformats.org/spreadsheetml/2006/main" count="37" uniqueCount="29">
  <si>
    <t>HEADS</t>
  </si>
  <si>
    <t>FFTES</t>
  </si>
  <si>
    <t>BIUS</t>
  </si>
  <si>
    <t>SSB</t>
  </si>
  <si>
    <t>ENV STUD</t>
  </si>
  <si>
    <t>FINE ARTS</t>
  </si>
  <si>
    <t>GLENDON</t>
  </si>
  <si>
    <t>LAW</t>
  </si>
  <si>
    <t>SCIENCE</t>
  </si>
  <si>
    <t>TOTAL</t>
  </si>
  <si>
    <t>Fact Book</t>
  </si>
  <si>
    <t>YORK UNIVERSITY - UNIVERSITÉ</t>
  </si>
  <si>
    <t>HEALTH</t>
  </si>
  <si>
    <t>Faculty</t>
  </si>
  <si>
    <t>67</t>
  </si>
  <si>
    <t>LA&amp;PS</t>
  </si>
  <si>
    <t>Nov 1/10</t>
  </si>
  <si>
    <t>Nov10 FFTEs  per Head</t>
  </si>
  <si>
    <t>Nov10 BIUs per FFTE</t>
  </si>
  <si>
    <t xml:space="preserve">                2010 - 2011</t>
  </si>
  <si>
    <t>Nov11 FFTEs  per Head</t>
  </si>
  <si>
    <t>Nov11 BIUs per FFTE</t>
  </si>
  <si>
    <t xml:space="preserve">Nov 1/11 </t>
  </si>
  <si>
    <t>Average Course Load of Eligible Undergrads on November 1st</t>
  </si>
  <si>
    <t>Nov12 FFTEs  per Head</t>
  </si>
  <si>
    <t>Nov12 BIUs per FFTE</t>
  </si>
  <si>
    <t>LASSONDE</t>
  </si>
  <si>
    <t>Nov 1/12</t>
  </si>
  <si>
    <t xml:space="preserve">                2012 - 2013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</si>
</sst>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_)"/>
    <numFmt numFmtId="165" formatCode="0.00_)"/>
    <numFmt numFmtId="166" formatCode="0.000_)"/>
    <numFmt numFmtId="167" formatCode="0_)"/>
    <numFmt numFmtId="168" formatCode="0.0000_)"/>
    <numFmt numFmtId="169" formatCode="0.000"/>
    <numFmt numFmtId="170" formatCode="0.0000%"/>
    <numFmt numFmtId="171" formatCode="0.00;[Red]0.00"/>
    <numFmt numFmtId="172" formatCode="#,##0.00;[Red]#,##0.00"/>
    <numFmt numFmtId="173" formatCode="#,##0;[Red]#,##0"/>
    <numFmt numFmtId="174" formatCode="#,##0.000;[Red]#,##0.000"/>
    <numFmt numFmtId="175" formatCode="0.0"/>
  </numFmts>
  <fonts count="40">
    <font>
      <sz val="12"/>
      <name val="Arial MT"/>
      <family val="0"/>
    </font>
    <font>
      <sz val="10"/>
      <name val="Arial"/>
      <family val="0"/>
    </font>
    <font>
      <b/>
      <sz val="12"/>
      <name val="Helvetica"/>
      <family val="2"/>
    </font>
    <font>
      <sz val="7"/>
      <name val="Helvetica"/>
      <family val="2"/>
    </font>
    <font>
      <b/>
      <sz val="8"/>
      <name val="Helvetica"/>
      <family val="2"/>
    </font>
    <font>
      <sz val="8"/>
      <name val="Helvetica"/>
      <family val="2"/>
    </font>
    <font>
      <i/>
      <sz val="45"/>
      <name val="Times"/>
      <family val="1"/>
    </font>
    <font>
      <sz val="10"/>
      <name val="Helv"/>
      <family val="0"/>
    </font>
    <font>
      <sz val="14"/>
      <name val="Helv"/>
      <family val="0"/>
    </font>
    <font>
      <b/>
      <sz val="14"/>
      <name val="Helv"/>
      <family val="0"/>
    </font>
    <font>
      <sz val="8"/>
      <name val="Helv"/>
      <family val="0"/>
    </font>
    <font>
      <b/>
      <sz val="12"/>
      <name val="Helv"/>
      <family val="0"/>
    </font>
    <font>
      <b/>
      <sz val="10"/>
      <name val="Helv"/>
      <family val="0"/>
    </font>
    <font>
      <b/>
      <sz val="6"/>
      <name val="Helvetica"/>
      <family val="2"/>
    </font>
    <font>
      <sz val="6"/>
      <name val="Helvetica"/>
      <family val="2"/>
    </font>
    <font>
      <sz val="6"/>
      <name val="Arial MT"/>
      <family val="0"/>
    </font>
    <font>
      <b/>
      <sz val="10"/>
      <name val="Helvetica"/>
      <family val="2"/>
    </font>
    <font>
      <sz val="14"/>
      <name val="Helvetica"/>
      <family val="2"/>
    </font>
    <font>
      <sz val="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sz val="8.5"/>
      <color indexed="8"/>
      <name val="Arial"/>
      <family val="0"/>
    </font>
    <font>
      <sz val="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.25"/>
      <color indexed="8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24" fillId="11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15" borderId="0" applyNumberFormat="0" applyBorder="0" applyAlignment="0" applyProtection="0"/>
    <xf numFmtId="0" fontId="26" fillId="16" borderId="1" applyNumberFormat="0" applyAlignment="0" applyProtection="0"/>
    <xf numFmtId="0" fontId="27" fillId="1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9" fillId="6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3" fillId="7" borderId="1" applyNumberFormat="0" applyAlignment="0" applyProtection="0"/>
    <xf numFmtId="0" fontId="34" fillId="0" borderId="6" applyNumberFormat="0" applyFill="0" applyAlignment="0" applyProtection="0"/>
    <xf numFmtId="0" fontId="35" fillId="7" borderId="0" applyNumberFormat="0" applyBorder="0" applyAlignment="0" applyProtection="0"/>
    <xf numFmtId="0" fontId="0" fillId="4" borderId="7" applyNumberFormat="0" applyFont="0" applyAlignment="0" applyProtection="0"/>
    <xf numFmtId="0" fontId="36" fillId="16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8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2" fillId="0" borderId="11" xfId="0" applyFont="1" applyBorder="1" applyAlignment="1">
      <alignment horizontal="centerContinuous"/>
    </xf>
    <xf numFmtId="0" fontId="11" fillId="0" borderId="12" xfId="0" applyFont="1" applyBorder="1" applyAlignment="1">
      <alignment horizontal="centerContinuous"/>
    </xf>
    <xf numFmtId="0" fontId="12" fillId="0" borderId="13" xfId="0" applyFont="1" applyBorder="1" applyAlignment="1" applyProtection="1">
      <alignment horizontal="centerContinuous"/>
      <protection/>
    </xf>
    <xf numFmtId="0" fontId="12" fillId="0" borderId="14" xfId="0" applyFont="1" applyBorder="1" applyAlignment="1">
      <alignment horizontal="centerContinuous"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/>
    </xf>
    <xf numFmtId="166" fontId="10" fillId="0" borderId="14" xfId="0" applyNumberFormat="1" applyFont="1" applyBorder="1" applyAlignment="1" applyProtection="1">
      <alignment/>
      <protection/>
    </xf>
    <xf numFmtId="166" fontId="10" fillId="0" borderId="14" xfId="0" applyNumberFormat="1" applyFont="1" applyBorder="1" applyAlignment="1" applyProtection="1">
      <alignment horizontal="left"/>
      <protection/>
    </xf>
    <xf numFmtId="165" fontId="10" fillId="0" borderId="14" xfId="0" applyNumberFormat="1" applyFont="1" applyBorder="1" applyAlignment="1" applyProtection="1">
      <alignment/>
      <protection/>
    </xf>
    <xf numFmtId="0" fontId="10" fillId="0" borderId="15" xfId="0" applyFont="1" applyBorder="1" applyAlignment="1">
      <alignment/>
    </xf>
    <xf numFmtId="0" fontId="15" fillId="0" borderId="0" xfId="0" applyFont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7" fillId="0" borderId="16" xfId="0" applyFont="1" applyBorder="1" applyAlignment="1">
      <alignment horizontal="centerContinuous"/>
    </xf>
    <xf numFmtId="0" fontId="3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17" xfId="0" applyFont="1" applyBorder="1" applyAlignment="1">
      <alignment/>
    </xf>
    <xf numFmtId="166" fontId="10" fillId="0" borderId="18" xfId="0" applyNumberFormat="1" applyFont="1" applyBorder="1" applyAlignment="1" applyProtection="1">
      <alignment/>
      <protection/>
    </xf>
    <xf numFmtId="0" fontId="10" fillId="0" borderId="19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165" fontId="5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72" fontId="5" fillId="0" borderId="0" xfId="0" applyNumberFormat="1" applyFont="1" applyBorder="1" applyAlignment="1" applyProtection="1">
      <alignment/>
      <protection/>
    </xf>
    <xf numFmtId="173" fontId="5" fillId="0" borderId="0" xfId="0" applyNumberFormat="1" applyFont="1" applyBorder="1" applyAlignment="1">
      <alignment/>
    </xf>
    <xf numFmtId="0" fontId="16" fillId="0" borderId="19" xfId="0" applyFont="1" applyBorder="1" applyAlignment="1">
      <alignment horizontal="centerContinuous"/>
    </xf>
    <xf numFmtId="0" fontId="18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Alignment="1" quotePrefix="1">
      <alignment horizontal="right"/>
    </xf>
    <xf numFmtId="0" fontId="4" fillId="0" borderId="0" xfId="0" applyFont="1" applyBorder="1" applyAlignment="1">
      <alignment/>
    </xf>
    <xf numFmtId="2" fontId="5" fillId="0" borderId="0" xfId="0" applyNumberFormat="1" applyFont="1" applyAlignment="1">
      <alignment/>
    </xf>
    <xf numFmtId="173" fontId="4" fillId="0" borderId="0" xfId="0" applyNumberFormat="1" applyFont="1" applyBorder="1" applyAlignment="1">
      <alignment/>
    </xf>
    <xf numFmtId="172" fontId="4" fillId="0" borderId="0" xfId="0" applyNumberFormat="1" applyFont="1" applyBorder="1" applyAlignment="1" applyProtection="1">
      <alignment/>
      <protection/>
    </xf>
    <xf numFmtId="0" fontId="5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175" fontId="4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175" fontId="5" fillId="0" borderId="0" xfId="0" applyNumberFormat="1" applyFont="1" applyBorder="1" applyAlignment="1" applyProtection="1">
      <alignment/>
      <protection/>
    </xf>
    <xf numFmtId="174" fontId="5" fillId="0" borderId="0" xfId="0" applyNumberFormat="1" applyFont="1" applyFill="1" applyBorder="1" applyAlignment="1" applyProtection="1">
      <alignment/>
      <protection/>
    </xf>
    <xf numFmtId="175" fontId="4" fillId="0" borderId="0" xfId="0" applyNumberFormat="1" applyFont="1" applyBorder="1" applyAlignment="1" applyProtection="1">
      <alignment/>
      <protection/>
    </xf>
    <xf numFmtId="0" fontId="4" fillId="0" borderId="13" xfId="0" applyFont="1" applyBorder="1" applyAlignment="1">
      <alignment/>
    </xf>
    <xf numFmtId="0" fontId="2" fillId="0" borderId="19" xfId="0" applyFont="1" applyBorder="1" applyAlignment="1">
      <alignment horizontal="centerContinuous"/>
    </xf>
    <xf numFmtId="0" fontId="12" fillId="0" borderId="0" xfId="0" applyFont="1" applyBorder="1" applyAlignment="1" applyProtection="1">
      <alignment horizontal="centerContinuous"/>
      <protection/>
    </xf>
    <xf numFmtId="0" fontId="10" fillId="0" borderId="0" xfId="0" applyFont="1" applyBorder="1" applyAlignment="1">
      <alignment/>
    </xf>
    <xf numFmtId="0" fontId="10" fillId="0" borderId="17" xfId="0" applyFont="1" applyBorder="1" applyAlignment="1">
      <alignment/>
    </xf>
    <xf numFmtId="0" fontId="7" fillId="0" borderId="0" xfId="0" applyFont="1" applyBorder="1" applyAlignment="1">
      <alignment horizontal="centerContinuous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66" fontId="8" fillId="0" borderId="19" xfId="0" applyNumberFormat="1" applyFont="1" applyBorder="1" applyAlignment="1" applyProtection="1" quotePrefix="1">
      <alignment horizontal="right"/>
      <protection/>
    </xf>
    <xf numFmtId="0" fontId="4" fillId="0" borderId="14" xfId="0" applyFont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Eligible Undergraduate FFTEs per Head on November 1st</a:t>
            </a:r>
          </a:p>
        </c:rich>
      </c:tx>
      <c:layout>
        <c:manualLayout>
          <c:xMode val="factor"/>
          <c:yMode val="factor"/>
          <c:x val="-0.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1575"/>
          <c:w val="0.955"/>
          <c:h val="0.80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Sheet1!$F$8</c:f>
              <c:strCache>
                <c:ptCount val="1"/>
                <c:pt idx="0">
                  <c:v>Nov10 FFTEs  per Head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Sheet1!$B$9:$B$18</c:f>
              <c:strCache/>
            </c:strRef>
          </c:cat>
          <c:val>
            <c:numRef>
              <c:f>Sheet1!$F$9:$F$18</c:f>
              <c:numCache/>
            </c:numRef>
          </c:val>
        </c:ser>
        <c:ser>
          <c:idx val="1"/>
          <c:order val="1"/>
          <c:tx>
            <c:strRef>
              <c:f>Sheet1!$L$8</c:f>
              <c:strCache>
                <c:ptCount val="1"/>
                <c:pt idx="0">
                  <c:v>Nov11 FFTEs  per Head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Sheet1!$B$9:$B$18</c:f>
              <c:strCache/>
            </c:strRef>
          </c:cat>
          <c:val>
            <c:numRef>
              <c:f>Sheet1!$L$9:$L$18</c:f>
              <c:numCache/>
            </c:numRef>
          </c:val>
        </c:ser>
        <c:ser>
          <c:idx val="2"/>
          <c:order val="2"/>
          <c:tx>
            <c:strRef>
              <c:f>Sheet1!$R$8</c:f>
              <c:strCache>
                <c:ptCount val="1"/>
                <c:pt idx="0">
                  <c:v>Nov12 FFTEs  per Head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Sheet1!$B$9:$B$18</c:f>
              <c:strCache/>
            </c:strRef>
          </c:cat>
          <c:val>
            <c:numRef>
              <c:f>Sheet1!$R$9:$R$18</c:f>
              <c:numCache/>
            </c:numRef>
          </c:val>
        </c:ser>
        <c:axId val="53020365"/>
        <c:axId val="7421238"/>
      </c:barChart>
      <c:catAx>
        <c:axId val="530203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421238"/>
        <c:crosses val="autoZero"/>
        <c:auto val="1"/>
        <c:lblOffset val="100"/>
        <c:tickLblSkip val="1"/>
        <c:noMultiLvlLbl val="0"/>
      </c:catAx>
      <c:valAx>
        <c:axId val="74212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020365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</a:defRPr>
            </a:pPr>
          </a:p>
        </c:txPr>
      </c:dTable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Eligible Undergraduate BIUs per FFTE on November 1st</a:t>
            </a:r>
          </a:p>
        </c:rich>
      </c:tx>
      <c:layout>
        <c:manualLayout>
          <c:xMode val="factor"/>
          <c:yMode val="factor"/>
          <c:x val="-0.0575"/>
          <c:y val="-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15425"/>
          <c:w val="0.95575"/>
          <c:h val="0.82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Sheet1!$G$8</c:f>
              <c:strCache>
                <c:ptCount val="1"/>
                <c:pt idx="0">
                  <c:v>Nov10 BIUs per FFTE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Sheet1!$B$9:$B$18</c:f>
              <c:strCache/>
            </c:strRef>
          </c:cat>
          <c:val>
            <c:numRef>
              <c:f>Sheet1!$G$9:$G$18</c:f>
              <c:numCache/>
            </c:numRef>
          </c:val>
        </c:ser>
        <c:ser>
          <c:idx val="1"/>
          <c:order val="1"/>
          <c:tx>
            <c:strRef>
              <c:f>Sheet1!$M$8</c:f>
              <c:strCache>
                <c:ptCount val="1"/>
                <c:pt idx="0">
                  <c:v>Nov11 BIUs per FFTE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Sheet1!$B$9:$B$18</c:f>
              <c:strCache/>
            </c:strRef>
          </c:cat>
          <c:val>
            <c:numRef>
              <c:f>Sheet1!$M$9:$M$18</c:f>
              <c:numCache/>
            </c:numRef>
          </c:val>
        </c:ser>
        <c:ser>
          <c:idx val="2"/>
          <c:order val="2"/>
          <c:tx>
            <c:strRef>
              <c:f>Sheet1!$S$8</c:f>
              <c:strCache>
                <c:ptCount val="1"/>
                <c:pt idx="0">
                  <c:v>Nov12 BIUs per FFTE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Sheet1!$B$9:$B$18</c:f>
              <c:strCache/>
            </c:strRef>
          </c:cat>
          <c:val>
            <c:numRef>
              <c:f>Sheet1!$S$9:$S$18</c:f>
              <c:numCache/>
            </c:numRef>
          </c:val>
        </c:ser>
        <c:axId val="66791143"/>
        <c:axId val="64249376"/>
      </c:barChart>
      <c:catAx>
        <c:axId val="667911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249376"/>
        <c:crosses val="autoZero"/>
        <c:auto val="1"/>
        <c:lblOffset val="100"/>
        <c:tickLblSkip val="1"/>
        <c:noMultiLvlLbl val="0"/>
      </c:catAx>
      <c:valAx>
        <c:axId val="64249376"/>
        <c:scaling>
          <c:orientation val="minMax"/>
          <c:max val="2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791143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</a:defRPr>
            </a:pPr>
          </a:p>
        </c:txPr>
      </c:dTable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20</xdr:row>
      <xdr:rowOff>28575</xdr:rowOff>
    </xdr:from>
    <xdr:to>
      <xdr:col>19</xdr:col>
      <xdr:colOff>0</xdr:colOff>
      <xdr:row>40</xdr:row>
      <xdr:rowOff>9525</xdr:rowOff>
    </xdr:to>
    <xdr:graphicFrame>
      <xdr:nvGraphicFramePr>
        <xdr:cNvPr id="1" name="Chart 1"/>
        <xdr:cNvGraphicFramePr/>
      </xdr:nvGraphicFramePr>
      <xdr:xfrm>
        <a:off x="495300" y="3895725"/>
        <a:ext cx="7029450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40</xdr:row>
      <xdr:rowOff>171450</xdr:rowOff>
    </xdr:from>
    <xdr:to>
      <xdr:col>19</xdr:col>
      <xdr:colOff>9525</xdr:colOff>
      <xdr:row>55</xdr:row>
      <xdr:rowOff>180975</xdr:rowOff>
    </xdr:to>
    <xdr:graphicFrame>
      <xdr:nvGraphicFramePr>
        <xdr:cNvPr id="2" name="Chart 2"/>
        <xdr:cNvGraphicFramePr/>
      </xdr:nvGraphicFramePr>
      <xdr:xfrm>
        <a:off x="495300" y="7191375"/>
        <a:ext cx="7038975" cy="2867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8"/>
  <sheetViews>
    <sheetView tabSelected="1" zoomScalePageLayoutView="0" workbookViewId="0" topLeftCell="A14">
      <selection activeCell="V3" sqref="V3"/>
    </sheetView>
  </sheetViews>
  <sheetFormatPr defaultColWidth="8.88671875" defaultRowHeight="15"/>
  <cols>
    <col min="1" max="1" width="5.77734375" style="0" customWidth="1"/>
    <col min="2" max="2" width="6.5546875" style="0" customWidth="1"/>
    <col min="3" max="3" width="4.6640625" style="0" customWidth="1"/>
    <col min="4" max="5" width="5.10546875" style="0" customWidth="1"/>
    <col min="6" max="6" width="4.6640625" style="0" customWidth="1"/>
    <col min="7" max="7" width="4.5546875" style="0" customWidth="1"/>
    <col min="8" max="8" width="1.77734375" style="0" customWidth="1"/>
    <col min="9" max="9" width="4.6640625" style="0" customWidth="1"/>
    <col min="10" max="11" width="5.10546875" style="0" customWidth="1"/>
    <col min="12" max="12" width="4.5546875" style="0" customWidth="1"/>
    <col min="13" max="13" width="4.77734375" style="0" customWidth="1"/>
    <col min="14" max="14" width="1.77734375" style="0" customWidth="1"/>
    <col min="15" max="15" width="4.6640625" style="0" customWidth="1"/>
    <col min="16" max="17" width="5.10546875" style="0" customWidth="1"/>
    <col min="18" max="19" width="4.3359375" style="0" customWidth="1"/>
    <col min="20" max="20" width="5.77734375" style="0" customWidth="1"/>
    <col min="21" max="21" width="3.77734375" style="0" customWidth="1"/>
    <col min="22" max="22" width="10.77734375" style="0" customWidth="1"/>
    <col min="23" max="26" width="5.77734375" style="0" customWidth="1"/>
  </cols>
  <sheetData>
    <row r="1" spans="1:20" ht="60" customHeight="1" hidden="1" thickBot="1">
      <c r="A1" s="1" t="s">
        <v>10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7" t="s">
        <v>19</v>
      </c>
      <c r="Q1" s="37"/>
      <c r="R1" s="18"/>
      <c r="S1" s="2"/>
      <c r="T1" s="2"/>
    </row>
    <row r="2" spans="1:20" ht="21.75" customHeight="1" hidden="1" thickTop="1">
      <c r="A2" s="3" t="s">
        <v>11</v>
      </c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19"/>
      <c r="P2" s="19"/>
      <c r="Q2" s="19"/>
      <c r="R2" s="19"/>
      <c r="S2" s="55"/>
      <c r="T2" s="5"/>
    </row>
    <row r="3" spans="1:20" ht="60" customHeight="1" thickBot="1">
      <c r="A3" s="1" t="s">
        <v>10</v>
      </c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37" t="s">
        <v>28</v>
      </c>
      <c r="Q3" s="37"/>
      <c r="R3" s="18"/>
      <c r="S3" s="2"/>
      <c r="T3" s="2"/>
    </row>
    <row r="4" spans="1:20" ht="21.75" customHeight="1" thickTop="1">
      <c r="A4" s="3" t="s">
        <v>11</v>
      </c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19"/>
      <c r="P4" s="19"/>
      <c r="Q4" s="19"/>
      <c r="R4" s="19"/>
      <c r="S4" s="55"/>
      <c r="T4" s="5"/>
    </row>
    <row r="5" spans="1:20" ht="19.5" customHeight="1">
      <c r="A5" s="6"/>
      <c r="B5" s="51"/>
      <c r="C5" s="35" t="s">
        <v>23</v>
      </c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7"/>
    </row>
    <row r="6" spans="1:20" ht="6" customHeight="1">
      <c r="A6" s="8"/>
      <c r="B6" s="52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0"/>
      <c r="S6" s="20"/>
      <c r="T6" s="9"/>
    </row>
    <row r="7" spans="1:20" ht="16.5" customHeight="1">
      <c r="A7" s="50"/>
      <c r="B7" s="60" t="s">
        <v>16</v>
      </c>
      <c r="C7" s="60"/>
      <c r="D7" s="60"/>
      <c r="E7" s="60"/>
      <c r="F7" s="60"/>
      <c r="G7" s="32"/>
      <c r="H7" s="17"/>
      <c r="I7" s="60" t="s">
        <v>22</v>
      </c>
      <c r="J7" s="60"/>
      <c r="K7" s="60"/>
      <c r="L7" s="60"/>
      <c r="M7" s="60"/>
      <c r="N7" s="17"/>
      <c r="O7" s="60" t="s">
        <v>27</v>
      </c>
      <c r="P7" s="60"/>
      <c r="Q7" s="60"/>
      <c r="R7" s="60"/>
      <c r="S7" s="60"/>
      <c r="T7" s="59"/>
    </row>
    <row r="8" spans="1:26" ht="48.75" customHeight="1">
      <c r="A8" s="56"/>
      <c r="B8" s="44" t="s">
        <v>13</v>
      </c>
      <c r="C8" s="32" t="s">
        <v>0</v>
      </c>
      <c r="D8" s="45" t="s">
        <v>1</v>
      </c>
      <c r="E8" s="45" t="s">
        <v>2</v>
      </c>
      <c r="F8" s="46" t="s">
        <v>17</v>
      </c>
      <c r="G8" s="46" t="s">
        <v>18</v>
      </c>
      <c r="H8" s="17"/>
      <c r="I8" s="32" t="s">
        <v>0</v>
      </c>
      <c r="J8" s="45" t="s">
        <v>1</v>
      </c>
      <c r="K8" s="45" t="s">
        <v>2</v>
      </c>
      <c r="L8" s="46" t="s">
        <v>20</v>
      </c>
      <c r="M8" s="46" t="s">
        <v>21</v>
      </c>
      <c r="N8" s="17"/>
      <c r="O8" s="32" t="s">
        <v>0</v>
      </c>
      <c r="P8" s="45" t="s">
        <v>1</v>
      </c>
      <c r="Q8" s="45" t="s">
        <v>2</v>
      </c>
      <c r="R8" s="46" t="s">
        <v>24</v>
      </c>
      <c r="S8" s="46" t="s">
        <v>25</v>
      </c>
      <c r="T8" s="57"/>
      <c r="V8" s="29"/>
      <c r="W8" s="39"/>
      <c r="X8" s="29"/>
      <c r="Y8" s="29"/>
      <c r="Z8" s="29"/>
    </row>
    <row r="9" spans="1:26" ht="12" customHeight="1">
      <c r="A9" s="56"/>
      <c r="B9" s="28" t="s">
        <v>15</v>
      </c>
      <c r="C9" s="34">
        <v>22850</v>
      </c>
      <c r="D9" s="47">
        <v>8601.5</v>
      </c>
      <c r="E9" s="47">
        <v>11239.9</v>
      </c>
      <c r="F9" s="48">
        <f>+D9/C9</f>
        <v>0.3764332603938731</v>
      </c>
      <c r="G9" s="48">
        <f>+E9/D9</f>
        <v>1.306737197000523</v>
      </c>
      <c r="H9" s="17"/>
      <c r="I9" s="34">
        <v>22723</v>
      </c>
      <c r="J9" s="47">
        <v>8437.1</v>
      </c>
      <c r="K9" s="47">
        <v>11004.49</v>
      </c>
      <c r="L9" s="48">
        <f>+J9/I9</f>
        <v>0.37130220481450515</v>
      </c>
      <c r="M9" s="48">
        <f>+K9/J9</f>
        <v>1.3042976852235957</v>
      </c>
      <c r="N9" s="17"/>
      <c r="O9" s="34">
        <v>22375</v>
      </c>
      <c r="P9" s="47">
        <v>8275</v>
      </c>
      <c r="Q9" s="47">
        <v>10761.7</v>
      </c>
      <c r="R9" s="48">
        <f>+P9/O9</f>
        <v>0.36983240223463687</v>
      </c>
      <c r="S9" s="48">
        <f>+Q9/P9</f>
        <v>1.3005075528700907</v>
      </c>
      <c r="T9" s="57"/>
      <c r="V9" s="28"/>
      <c r="W9" s="40"/>
      <c r="X9" s="40"/>
      <c r="Y9" s="40"/>
      <c r="Z9" s="40"/>
    </row>
    <row r="10" spans="1:26" ht="10.5" customHeight="1">
      <c r="A10" s="56"/>
      <c r="B10" s="28" t="s">
        <v>4</v>
      </c>
      <c r="C10" s="34">
        <v>868</v>
      </c>
      <c r="D10" s="47">
        <v>361.7</v>
      </c>
      <c r="E10" s="47">
        <v>641.9</v>
      </c>
      <c r="F10" s="48">
        <f aca="true" t="shared" si="0" ref="F10:F18">+D10/C10</f>
        <v>0.41670506912442395</v>
      </c>
      <c r="G10" s="48">
        <f aca="true" t="shared" si="1" ref="G10:G18">+E10/D10</f>
        <v>1.7746751451479126</v>
      </c>
      <c r="H10" s="17"/>
      <c r="I10" s="34">
        <v>816</v>
      </c>
      <c r="J10" s="47">
        <v>337.461</v>
      </c>
      <c r="K10" s="47">
        <v>602.858</v>
      </c>
      <c r="L10" s="48">
        <f aca="true" t="shared" si="2" ref="L10:L18">+J10/I10</f>
        <v>0.41355514705882357</v>
      </c>
      <c r="M10" s="48">
        <f aca="true" t="shared" si="3" ref="M10:M18">+K10/J10</f>
        <v>1.7864523604209077</v>
      </c>
      <c r="N10" s="17"/>
      <c r="O10" s="34">
        <v>776</v>
      </c>
      <c r="P10" s="47">
        <v>312.3</v>
      </c>
      <c r="Q10" s="47">
        <v>557.7</v>
      </c>
      <c r="R10" s="48">
        <f aca="true" t="shared" si="4" ref="R10:R18">+P10/O10</f>
        <v>0.40244845360824744</v>
      </c>
      <c r="S10" s="48">
        <f aca="true" t="shared" si="5" ref="S10:S18">+Q10/P10</f>
        <v>1.7857829010566764</v>
      </c>
      <c r="T10" s="57"/>
      <c r="V10" s="28"/>
      <c r="W10" s="40"/>
      <c r="X10" s="40"/>
      <c r="Y10" s="40"/>
      <c r="Z10" s="40"/>
    </row>
    <row r="11" spans="1:26" ht="10.5" customHeight="1">
      <c r="A11" s="56"/>
      <c r="B11" s="28" t="s">
        <v>5</v>
      </c>
      <c r="C11" s="34">
        <v>2534</v>
      </c>
      <c r="D11" s="47">
        <v>1260.5</v>
      </c>
      <c r="E11" s="47">
        <v>2033.1</v>
      </c>
      <c r="F11" s="48">
        <f t="shared" si="0"/>
        <v>0.4974348855564325</v>
      </c>
      <c r="G11" s="48">
        <f t="shared" si="1"/>
        <v>1.6129313764379214</v>
      </c>
      <c r="H11" s="17"/>
      <c r="I11" s="34">
        <v>2516</v>
      </c>
      <c r="J11" s="47">
        <v>1239.368</v>
      </c>
      <c r="K11" s="47">
        <v>2008.647</v>
      </c>
      <c r="L11" s="48">
        <f t="shared" si="2"/>
        <v>0.4925945945945946</v>
      </c>
      <c r="M11" s="48">
        <f t="shared" si="3"/>
        <v>1.6207026484466276</v>
      </c>
      <c r="N11" s="17"/>
      <c r="O11" s="34">
        <v>2521</v>
      </c>
      <c r="P11" s="47">
        <v>1222.9</v>
      </c>
      <c r="Q11" s="47">
        <v>1979.6</v>
      </c>
      <c r="R11" s="48">
        <f t="shared" si="4"/>
        <v>0.4850852836176121</v>
      </c>
      <c r="S11" s="48">
        <f t="shared" si="5"/>
        <v>1.6187750429307382</v>
      </c>
      <c r="T11" s="57"/>
      <c r="V11" s="28"/>
      <c r="W11" s="40"/>
      <c r="X11" s="40"/>
      <c r="Y11" s="40"/>
      <c r="Z11" s="40"/>
    </row>
    <row r="12" spans="1:26" ht="10.5" customHeight="1">
      <c r="A12" s="56"/>
      <c r="B12" s="28" t="s">
        <v>6</v>
      </c>
      <c r="C12" s="34">
        <v>2383</v>
      </c>
      <c r="D12" s="47">
        <v>946.8</v>
      </c>
      <c r="E12" s="47">
        <v>1244.2</v>
      </c>
      <c r="F12" s="48">
        <f t="shared" si="0"/>
        <v>0.39731430969366344</v>
      </c>
      <c r="G12" s="48">
        <f t="shared" si="1"/>
        <v>1.3141106886354035</v>
      </c>
      <c r="H12" s="17"/>
      <c r="I12" s="34">
        <v>2404</v>
      </c>
      <c r="J12" s="47">
        <v>948.454</v>
      </c>
      <c r="K12" s="47">
        <v>1255.85</v>
      </c>
      <c r="L12" s="48">
        <f t="shared" si="2"/>
        <v>0.3945316139767055</v>
      </c>
      <c r="M12" s="48">
        <f t="shared" si="3"/>
        <v>1.3241021704795382</v>
      </c>
      <c r="N12" s="17"/>
      <c r="O12" s="34">
        <v>2377</v>
      </c>
      <c r="P12" s="47">
        <v>949.9</v>
      </c>
      <c r="Q12" s="47">
        <v>1257.1</v>
      </c>
      <c r="R12" s="48">
        <f t="shared" si="4"/>
        <v>0.3996213714766512</v>
      </c>
      <c r="S12" s="48">
        <f t="shared" si="5"/>
        <v>1.3234024634172017</v>
      </c>
      <c r="T12" s="57"/>
      <c r="V12" s="28"/>
      <c r="W12" s="40"/>
      <c r="X12" s="40"/>
      <c r="Y12" s="40"/>
      <c r="Z12" s="40"/>
    </row>
    <row r="13" spans="1:26" ht="10.5" customHeight="1">
      <c r="A13" s="56"/>
      <c r="B13" s="28" t="s">
        <v>12</v>
      </c>
      <c r="C13" s="34">
        <v>9352</v>
      </c>
      <c r="D13" s="47">
        <v>3812.8</v>
      </c>
      <c r="E13" s="47">
        <v>5957.3</v>
      </c>
      <c r="F13" s="48">
        <f t="shared" si="0"/>
        <v>0.4076988879384089</v>
      </c>
      <c r="G13" s="48">
        <f t="shared" si="1"/>
        <v>1.5624475451112043</v>
      </c>
      <c r="H13" s="17"/>
      <c r="I13" s="34">
        <v>9570</v>
      </c>
      <c r="J13" s="47">
        <v>3899.676</v>
      </c>
      <c r="K13" s="47">
        <v>6066.788</v>
      </c>
      <c r="L13" s="48">
        <f t="shared" si="2"/>
        <v>0.4074896551724138</v>
      </c>
      <c r="M13" s="48">
        <f t="shared" si="3"/>
        <v>1.555715910757714</v>
      </c>
      <c r="N13" s="17"/>
      <c r="O13" s="34">
        <v>9617</v>
      </c>
      <c r="P13" s="47">
        <v>3939.5</v>
      </c>
      <c r="Q13" s="47">
        <v>6164.2</v>
      </c>
      <c r="R13" s="48">
        <f t="shared" si="4"/>
        <v>0.40963918061765625</v>
      </c>
      <c r="S13" s="48">
        <f t="shared" si="5"/>
        <v>1.5647163345602233</v>
      </c>
      <c r="T13" s="57"/>
      <c r="V13" s="28"/>
      <c r="W13" s="40"/>
      <c r="X13" s="40"/>
      <c r="Y13" s="40"/>
      <c r="Z13" s="40"/>
    </row>
    <row r="14" spans="1:26" ht="10.5" customHeight="1">
      <c r="A14" s="56"/>
      <c r="B14" s="28" t="s">
        <v>26</v>
      </c>
      <c r="C14" s="34">
        <v>0</v>
      </c>
      <c r="D14" s="47">
        <v>0</v>
      </c>
      <c r="E14" s="47">
        <v>0</v>
      </c>
      <c r="F14" s="48" t="e">
        <f t="shared" si="0"/>
        <v>#DIV/0!</v>
      </c>
      <c r="G14" s="48" t="e">
        <f t="shared" si="1"/>
        <v>#DIV/0!</v>
      </c>
      <c r="H14" s="17"/>
      <c r="I14" s="34">
        <v>0</v>
      </c>
      <c r="J14" s="47">
        <v>0</v>
      </c>
      <c r="K14" s="47">
        <v>0</v>
      </c>
      <c r="L14" s="48" t="e">
        <f t="shared" si="2"/>
        <v>#DIV/0!</v>
      </c>
      <c r="M14" s="48" t="e">
        <f t="shared" si="3"/>
        <v>#DIV/0!</v>
      </c>
      <c r="N14" s="17"/>
      <c r="O14" s="34">
        <v>801</v>
      </c>
      <c r="P14" s="47">
        <v>313.6</v>
      </c>
      <c r="Q14" s="47">
        <v>503.9</v>
      </c>
      <c r="R14" s="48">
        <f t="shared" si="4"/>
        <v>0.39151061173533086</v>
      </c>
      <c r="S14" s="48">
        <f t="shared" si="5"/>
        <v>1.6068239795918366</v>
      </c>
      <c r="T14" s="57"/>
      <c r="V14" s="28"/>
      <c r="W14" s="40"/>
      <c r="X14" s="40"/>
      <c r="Y14" s="40"/>
      <c r="Z14" s="40"/>
    </row>
    <row r="15" spans="1:26" ht="10.5" customHeight="1">
      <c r="A15" s="56"/>
      <c r="B15" s="28" t="s">
        <v>7</v>
      </c>
      <c r="C15" s="34">
        <v>853</v>
      </c>
      <c r="D15" s="47">
        <v>394.6</v>
      </c>
      <c r="E15" s="47">
        <v>593.1</v>
      </c>
      <c r="F15" s="48">
        <f t="shared" si="0"/>
        <v>0.46260257913247366</v>
      </c>
      <c r="G15" s="48">
        <f t="shared" si="1"/>
        <v>1.5030410542321337</v>
      </c>
      <c r="H15" s="17"/>
      <c r="I15" s="34">
        <v>858</v>
      </c>
      <c r="J15" s="47">
        <v>396.79</v>
      </c>
      <c r="K15" s="47">
        <v>596.397</v>
      </c>
      <c r="L15" s="48">
        <f t="shared" si="2"/>
        <v>0.4624592074592075</v>
      </c>
      <c r="M15" s="48">
        <f t="shared" si="3"/>
        <v>1.5030545124625116</v>
      </c>
      <c r="N15" s="17"/>
      <c r="O15" s="34">
        <v>902</v>
      </c>
      <c r="P15" s="47">
        <v>419.9</v>
      </c>
      <c r="Q15" s="47">
        <v>636.7</v>
      </c>
      <c r="R15" s="48">
        <f t="shared" si="4"/>
        <v>0.4655210643015521</v>
      </c>
      <c r="S15" s="48">
        <f t="shared" si="5"/>
        <v>1.516313407954275</v>
      </c>
      <c r="T15" s="57"/>
      <c r="V15" s="43"/>
      <c r="W15" s="40"/>
      <c r="X15" s="40"/>
      <c r="Y15" s="40"/>
      <c r="Z15" s="40"/>
    </row>
    <row r="16" spans="1:26" ht="10.5" customHeight="1">
      <c r="A16" s="56"/>
      <c r="B16" s="28" t="s">
        <v>8</v>
      </c>
      <c r="C16" s="34">
        <v>3697</v>
      </c>
      <c r="D16" s="47">
        <v>1467.7</v>
      </c>
      <c r="E16" s="47">
        <v>2181</v>
      </c>
      <c r="F16" s="48">
        <f t="shared" si="0"/>
        <v>0.3969975655937247</v>
      </c>
      <c r="G16" s="48">
        <f t="shared" si="1"/>
        <v>1.4859985010560741</v>
      </c>
      <c r="H16" s="17"/>
      <c r="I16" s="34">
        <v>3724</v>
      </c>
      <c r="J16" s="47">
        <v>1462.784</v>
      </c>
      <c r="K16" s="47">
        <v>2240.663</v>
      </c>
      <c r="L16" s="48">
        <f t="shared" si="2"/>
        <v>0.3927991407089152</v>
      </c>
      <c r="M16" s="48">
        <f t="shared" si="3"/>
        <v>1.5317798116468322</v>
      </c>
      <c r="N16" s="17"/>
      <c r="O16" s="34">
        <v>3056</v>
      </c>
      <c r="P16" s="47">
        <v>1192.1</v>
      </c>
      <c r="Q16" s="47">
        <v>1779.7</v>
      </c>
      <c r="R16" s="48">
        <f t="shared" si="4"/>
        <v>0.3900850785340314</v>
      </c>
      <c r="S16" s="48">
        <f t="shared" si="5"/>
        <v>1.4929116684841877</v>
      </c>
      <c r="T16" s="57"/>
      <c r="V16" s="28"/>
      <c r="W16" s="40"/>
      <c r="X16" s="40"/>
      <c r="Y16" s="40"/>
      <c r="Z16" s="40"/>
    </row>
    <row r="17" spans="1:26" ht="10.5" customHeight="1">
      <c r="A17" s="56"/>
      <c r="B17" s="28" t="s">
        <v>3</v>
      </c>
      <c r="C17" s="34">
        <v>1479</v>
      </c>
      <c r="D17" s="47">
        <v>713.5</v>
      </c>
      <c r="E17" s="47">
        <v>1070.3</v>
      </c>
      <c r="F17" s="48">
        <f t="shared" si="0"/>
        <v>0.482420554428668</v>
      </c>
      <c r="G17" s="48">
        <f t="shared" si="1"/>
        <v>1.5000700770847932</v>
      </c>
      <c r="H17" s="17"/>
      <c r="I17" s="34">
        <v>1471</v>
      </c>
      <c r="J17" s="47">
        <v>708.671</v>
      </c>
      <c r="K17" s="47">
        <v>1063.064</v>
      </c>
      <c r="L17" s="48">
        <f t="shared" si="2"/>
        <v>0.4817613868116928</v>
      </c>
      <c r="M17" s="48">
        <f t="shared" si="3"/>
        <v>1.5000811377917256</v>
      </c>
      <c r="N17" s="17"/>
      <c r="O17" s="34">
        <v>1522</v>
      </c>
      <c r="P17" s="47">
        <v>736.3</v>
      </c>
      <c r="Q17" s="47">
        <v>1107</v>
      </c>
      <c r="R17" s="48">
        <f t="shared" si="4"/>
        <v>0.48377135348226014</v>
      </c>
      <c r="S17" s="48">
        <f t="shared" si="5"/>
        <v>1.5034632622572321</v>
      </c>
      <c r="T17" s="57"/>
      <c r="V17" s="28"/>
      <c r="W17" s="40"/>
      <c r="X17" s="40"/>
      <c r="Y17" s="40"/>
      <c r="Z17" s="40"/>
    </row>
    <row r="18" spans="1:26" ht="13.5" customHeight="1">
      <c r="A18" s="56"/>
      <c r="B18" s="31" t="s">
        <v>9</v>
      </c>
      <c r="C18" s="41">
        <f>SUM(C9:C17)</f>
        <v>44016</v>
      </c>
      <c r="D18" s="49">
        <f>SUM(D9:D17)</f>
        <v>17559.1</v>
      </c>
      <c r="E18" s="49">
        <f>SUM(E9:E17)</f>
        <v>24960.8</v>
      </c>
      <c r="F18" s="48">
        <f t="shared" si="0"/>
        <v>0.3989253907669938</v>
      </c>
      <c r="G18" s="48">
        <f t="shared" si="1"/>
        <v>1.4215307162667792</v>
      </c>
      <c r="H18" s="17"/>
      <c r="I18" s="41">
        <f>SUM(I9:I17)</f>
        <v>44082</v>
      </c>
      <c r="J18" s="49">
        <f>SUM(J9:J17)</f>
        <v>17430.304</v>
      </c>
      <c r="K18" s="49">
        <f>SUM(K9:K17)</f>
        <v>24838.756999999998</v>
      </c>
      <c r="L18" s="48">
        <f t="shared" si="2"/>
        <v>0.3954063790209156</v>
      </c>
      <c r="M18" s="48">
        <f t="shared" si="3"/>
        <v>1.4250329196782796</v>
      </c>
      <c r="N18" s="17"/>
      <c r="O18" s="41">
        <f>SUM(O9:O17)</f>
        <v>43947</v>
      </c>
      <c r="P18" s="49">
        <f>SUM(P9:P17)</f>
        <v>17361.499999999996</v>
      </c>
      <c r="Q18" s="49">
        <f>SUM(Q9:Q17)</f>
        <v>24747.600000000006</v>
      </c>
      <c r="R18" s="48">
        <f t="shared" si="4"/>
        <v>0.3950554076501239</v>
      </c>
      <c r="S18" s="48">
        <f t="shared" si="5"/>
        <v>1.4254298303718003</v>
      </c>
      <c r="T18" s="57"/>
      <c r="V18" s="28"/>
      <c r="W18" s="40"/>
      <c r="X18" s="40"/>
      <c r="Y18" s="40"/>
      <c r="Z18" s="40"/>
    </row>
    <row r="19" spans="1:20" ht="7.5" customHeight="1">
      <c r="A19" s="10"/>
      <c r="B19" s="53"/>
      <c r="C19" s="28"/>
      <c r="D19" s="28"/>
      <c r="E19" s="30"/>
      <c r="F19" s="30"/>
      <c r="G19" s="30"/>
      <c r="H19" s="30"/>
      <c r="I19" s="31"/>
      <c r="J19" s="17"/>
      <c r="K19" s="17"/>
      <c r="L19" s="17"/>
      <c r="M19" s="17"/>
      <c r="N19" s="17"/>
      <c r="O19" s="17"/>
      <c r="P19" s="17"/>
      <c r="Q19" s="17"/>
      <c r="R19" s="23"/>
      <c r="S19" s="23"/>
      <c r="T19" s="12"/>
    </row>
    <row r="20" spans="1:20" ht="15" customHeight="1">
      <c r="A20" s="10"/>
      <c r="B20" s="53"/>
      <c r="C20" s="29"/>
      <c r="D20" s="31"/>
      <c r="E20" s="31"/>
      <c r="F20" s="31"/>
      <c r="G20" s="31"/>
      <c r="H20" s="31"/>
      <c r="I20" s="36"/>
      <c r="J20" s="31"/>
      <c r="K20" s="31"/>
      <c r="L20" s="31"/>
      <c r="M20" s="31"/>
      <c r="N20" s="31"/>
      <c r="O20" s="31"/>
      <c r="P20" s="31"/>
      <c r="Q20" s="31"/>
      <c r="R20" s="21"/>
      <c r="S20" s="21"/>
      <c r="T20" s="12"/>
    </row>
    <row r="21" spans="1:20" ht="10.5" customHeight="1">
      <c r="A21" s="10"/>
      <c r="B21" s="53"/>
      <c r="C21" s="31"/>
      <c r="D21" s="31"/>
      <c r="E21" s="31"/>
      <c r="F21" s="31"/>
      <c r="G21" s="31"/>
      <c r="H21" s="31"/>
      <c r="I21" s="36"/>
      <c r="J21" s="31"/>
      <c r="K21" s="31"/>
      <c r="L21" s="31"/>
      <c r="M21" s="31"/>
      <c r="N21" s="31"/>
      <c r="O21" s="31"/>
      <c r="P21" s="31"/>
      <c r="Q21" s="31"/>
      <c r="R21" s="21"/>
      <c r="S21" s="21"/>
      <c r="T21" s="12"/>
    </row>
    <row r="22" spans="1:20" ht="9.75" customHeight="1">
      <c r="A22" s="10"/>
      <c r="B22" s="53"/>
      <c r="C22" s="31"/>
      <c r="D22" s="32"/>
      <c r="E22" s="32"/>
      <c r="F22" s="32"/>
      <c r="G22" s="32"/>
      <c r="H22" s="32"/>
      <c r="I22" s="36"/>
      <c r="J22" s="32"/>
      <c r="K22" s="32"/>
      <c r="L22" s="32"/>
      <c r="M22" s="32"/>
      <c r="N22" s="32"/>
      <c r="O22" s="32"/>
      <c r="P22" s="32"/>
      <c r="Q22" s="32"/>
      <c r="R22" s="22"/>
      <c r="S22" s="22"/>
      <c r="T22" s="12"/>
    </row>
    <row r="23" spans="1:20" ht="10.5" customHeight="1">
      <c r="A23" s="10"/>
      <c r="B23" s="53"/>
      <c r="C23" s="28"/>
      <c r="D23" s="34"/>
      <c r="E23" s="33"/>
      <c r="F23" s="33"/>
      <c r="G23" s="33"/>
      <c r="H23" s="33"/>
      <c r="I23" s="36"/>
      <c r="J23" s="34"/>
      <c r="K23" s="33"/>
      <c r="L23" s="33"/>
      <c r="M23" s="33"/>
      <c r="N23" s="33"/>
      <c r="O23" s="33"/>
      <c r="P23" s="33"/>
      <c r="Q23" s="33"/>
      <c r="R23" s="23"/>
      <c r="S23" s="23"/>
      <c r="T23" s="12"/>
    </row>
    <row r="24" spans="1:20" ht="10.5" customHeight="1">
      <c r="A24" s="10"/>
      <c r="B24" s="53"/>
      <c r="C24" s="28"/>
      <c r="D24" s="34"/>
      <c r="E24" s="33"/>
      <c r="F24" s="33"/>
      <c r="G24" s="33"/>
      <c r="H24" s="33"/>
      <c r="I24" s="36"/>
      <c r="J24" s="34"/>
      <c r="K24" s="33"/>
      <c r="L24" s="33"/>
      <c r="M24" s="33"/>
      <c r="N24" s="33"/>
      <c r="O24" s="33"/>
      <c r="P24" s="33"/>
      <c r="Q24" s="33"/>
      <c r="R24" s="23"/>
      <c r="S24" s="23"/>
      <c r="T24" s="12"/>
    </row>
    <row r="25" spans="1:20" ht="10.5" customHeight="1">
      <c r="A25" s="10"/>
      <c r="B25" s="53"/>
      <c r="C25" s="28"/>
      <c r="D25" s="34"/>
      <c r="E25" s="33"/>
      <c r="F25" s="33"/>
      <c r="G25" s="33"/>
      <c r="H25" s="33"/>
      <c r="I25" s="36"/>
      <c r="J25" s="34"/>
      <c r="K25" s="33"/>
      <c r="L25" s="33"/>
      <c r="M25" s="33"/>
      <c r="N25" s="33"/>
      <c r="O25" s="33"/>
      <c r="P25" s="33"/>
      <c r="Q25" s="33"/>
      <c r="R25" s="23"/>
      <c r="S25" s="23"/>
      <c r="T25" s="12"/>
    </row>
    <row r="26" spans="1:20" ht="10.5" customHeight="1">
      <c r="A26" s="10"/>
      <c r="B26" s="53"/>
      <c r="C26" s="28"/>
      <c r="D26" s="34"/>
      <c r="E26" s="33"/>
      <c r="F26" s="33"/>
      <c r="G26" s="33"/>
      <c r="H26" s="33"/>
      <c r="I26" s="36"/>
      <c r="J26" s="34"/>
      <c r="K26" s="33"/>
      <c r="L26" s="33"/>
      <c r="M26" s="33"/>
      <c r="N26" s="33"/>
      <c r="O26" s="33"/>
      <c r="P26" s="33"/>
      <c r="Q26" s="33"/>
      <c r="R26" s="23"/>
      <c r="S26" s="23"/>
      <c r="T26" s="12"/>
    </row>
    <row r="27" spans="1:20" ht="10.5" customHeight="1">
      <c r="A27" s="10"/>
      <c r="B27" s="53"/>
      <c r="C27" s="28"/>
      <c r="D27" s="34"/>
      <c r="E27" s="33"/>
      <c r="F27" s="33"/>
      <c r="G27" s="33"/>
      <c r="H27" s="33"/>
      <c r="I27" s="36"/>
      <c r="J27" s="34"/>
      <c r="K27" s="33"/>
      <c r="L27" s="33"/>
      <c r="M27" s="33"/>
      <c r="N27" s="33"/>
      <c r="O27" s="33"/>
      <c r="P27" s="33"/>
      <c r="Q27" s="33"/>
      <c r="R27" s="23"/>
      <c r="S27" s="23"/>
      <c r="T27" s="13"/>
    </row>
    <row r="28" spans="1:20" ht="10.5" customHeight="1">
      <c r="A28" s="10"/>
      <c r="B28" s="53"/>
      <c r="C28" s="28"/>
      <c r="D28" s="34"/>
      <c r="E28" s="33"/>
      <c r="F28" s="33"/>
      <c r="G28" s="33"/>
      <c r="H28" s="33"/>
      <c r="I28" s="36"/>
      <c r="J28" s="34"/>
      <c r="K28" s="33"/>
      <c r="L28" s="33"/>
      <c r="M28" s="33"/>
      <c r="N28" s="33"/>
      <c r="O28" s="33"/>
      <c r="P28" s="33"/>
      <c r="Q28" s="33"/>
      <c r="R28" s="23"/>
      <c r="S28" s="23"/>
      <c r="T28" s="13"/>
    </row>
    <row r="29" spans="1:20" ht="10.5" customHeight="1">
      <c r="A29" s="10"/>
      <c r="B29" s="53"/>
      <c r="C29" s="28"/>
      <c r="D29" s="34"/>
      <c r="E29" s="33"/>
      <c r="F29" s="33"/>
      <c r="G29" s="33"/>
      <c r="H29" s="33"/>
      <c r="I29" s="36"/>
      <c r="J29" s="34"/>
      <c r="K29" s="33"/>
      <c r="L29" s="33"/>
      <c r="M29" s="33"/>
      <c r="N29" s="33"/>
      <c r="O29" s="33"/>
      <c r="P29" s="33"/>
      <c r="Q29" s="33"/>
      <c r="R29" s="23"/>
      <c r="S29" s="23"/>
      <c r="T29" s="12"/>
    </row>
    <row r="30" spans="1:20" ht="10.5" customHeight="1">
      <c r="A30" s="10"/>
      <c r="B30" s="53"/>
      <c r="C30" s="28"/>
      <c r="D30" s="34"/>
      <c r="E30" s="33"/>
      <c r="F30" s="33"/>
      <c r="G30" s="33"/>
      <c r="H30" s="33"/>
      <c r="I30" s="36"/>
      <c r="J30" s="34"/>
      <c r="K30" s="33"/>
      <c r="L30" s="33"/>
      <c r="M30" s="33"/>
      <c r="N30" s="33"/>
      <c r="O30" s="33"/>
      <c r="P30" s="33"/>
      <c r="Q30" s="33"/>
      <c r="R30" s="23"/>
      <c r="S30" s="23"/>
      <c r="T30" s="13"/>
    </row>
    <row r="31" spans="1:20" ht="10.5" customHeight="1">
      <c r="A31" s="10"/>
      <c r="B31" s="53"/>
      <c r="C31" s="28"/>
      <c r="D31" s="34"/>
      <c r="E31" s="33"/>
      <c r="F31" s="33"/>
      <c r="G31" s="33"/>
      <c r="H31" s="33"/>
      <c r="I31" s="36"/>
      <c r="J31" s="34"/>
      <c r="K31" s="33"/>
      <c r="L31" s="33"/>
      <c r="M31" s="33"/>
      <c r="N31" s="33"/>
      <c r="O31" s="33"/>
      <c r="P31" s="33"/>
      <c r="Q31" s="33"/>
      <c r="R31" s="23"/>
      <c r="S31" s="23"/>
      <c r="T31" s="12"/>
    </row>
    <row r="32" spans="1:20" ht="13.5" customHeight="1">
      <c r="A32" s="10"/>
      <c r="B32" s="53"/>
      <c r="C32" s="29"/>
      <c r="D32" s="41"/>
      <c r="E32" s="42"/>
      <c r="F32" s="42"/>
      <c r="G32" s="42"/>
      <c r="H32" s="42"/>
      <c r="I32" s="36"/>
      <c r="J32" s="41"/>
      <c r="K32" s="42"/>
      <c r="L32" s="42"/>
      <c r="M32" s="42"/>
      <c r="N32" s="42"/>
      <c r="O32" s="42"/>
      <c r="P32" s="42"/>
      <c r="Q32" s="42"/>
      <c r="R32" s="23"/>
      <c r="S32" s="23"/>
      <c r="T32" s="12"/>
    </row>
    <row r="33" spans="1:20" ht="18" customHeight="1">
      <c r="A33" s="10"/>
      <c r="B33" s="5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11"/>
    </row>
    <row r="34" spans="1:20" ht="12" customHeight="1">
      <c r="A34" s="10"/>
      <c r="B34" s="5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11"/>
    </row>
    <row r="35" spans="1:20" ht="15">
      <c r="A35" s="10"/>
      <c r="B35" s="5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11"/>
    </row>
    <row r="36" spans="1:20" ht="15">
      <c r="A36" s="10"/>
      <c r="B36" s="5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11"/>
    </row>
    <row r="37" spans="1:20" ht="15">
      <c r="A37" s="10"/>
      <c r="B37" s="5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11"/>
    </row>
    <row r="38" spans="1:20" ht="15">
      <c r="A38" s="10"/>
      <c r="B38" s="5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11"/>
    </row>
    <row r="39" spans="1:20" ht="15">
      <c r="A39" s="10"/>
      <c r="B39" s="5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11"/>
    </row>
    <row r="40" spans="1:20" ht="15">
      <c r="A40" s="10"/>
      <c r="B40" s="5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11"/>
    </row>
    <row r="41" spans="1:20" ht="15">
      <c r="A41" s="10"/>
      <c r="B41" s="5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11"/>
    </row>
    <row r="42" spans="1:20" ht="15">
      <c r="A42" s="10"/>
      <c r="B42" s="53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11"/>
    </row>
    <row r="43" spans="1:20" ht="15">
      <c r="A43" s="10"/>
      <c r="B43" s="53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12"/>
    </row>
    <row r="44" spans="1:20" ht="15">
      <c r="A44" s="10"/>
      <c r="B44" s="53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12"/>
    </row>
    <row r="45" spans="1:20" ht="15">
      <c r="A45" s="10"/>
      <c r="B45" s="53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12"/>
    </row>
    <row r="46" spans="1:20" ht="15">
      <c r="A46" s="10"/>
      <c r="B46" s="53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12"/>
    </row>
    <row r="47" spans="1:20" ht="15">
      <c r="A47" s="10"/>
      <c r="B47" s="53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12"/>
    </row>
    <row r="48" spans="1:20" ht="15">
      <c r="A48" s="10"/>
      <c r="B48" s="53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12"/>
    </row>
    <row r="49" spans="1:20" ht="15">
      <c r="A49" s="10"/>
      <c r="B49" s="53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12"/>
    </row>
    <row r="50" spans="1:20" ht="15">
      <c r="A50" s="10"/>
      <c r="B50" s="53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12"/>
    </row>
    <row r="51" spans="1:20" ht="15">
      <c r="A51" s="10"/>
      <c r="B51" s="53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12"/>
    </row>
    <row r="52" spans="1:20" ht="15">
      <c r="A52" s="10"/>
      <c r="B52" s="53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14"/>
    </row>
    <row r="53" spans="1:20" ht="15">
      <c r="A53" s="10"/>
      <c r="B53" s="53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14"/>
    </row>
    <row r="54" spans="1:20" ht="15">
      <c r="A54" s="10"/>
      <c r="B54" s="53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14"/>
    </row>
    <row r="55" spans="1:20" ht="15">
      <c r="A55" s="10"/>
      <c r="B55" s="53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14"/>
    </row>
    <row r="56" spans="1:20" ht="15">
      <c r="A56" s="10"/>
      <c r="B56" s="53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14"/>
    </row>
    <row r="57" spans="1:20" ht="19.5" customHeight="1">
      <c r="A57" s="15"/>
      <c r="B57" s="54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6"/>
    </row>
    <row r="58" spans="1:20" ht="19.5" customHeight="1" hidden="1">
      <c r="A58" s="27"/>
      <c r="B58" s="53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38"/>
      <c r="S58" s="38"/>
      <c r="T58" s="58" t="s">
        <v>14</v>
      </c>
    </row>
  </sheetData>
  <sheetProtection/>
  <mergeCells count="3">
    <mergeCell ref="I7:M7"/>
    <mergeCell ref="O7:S7"/>
    <mergeCell ref="B7:F7"/>
  </mergeCells>
  <printOptions/>
  <pageMargins left="0.45" right="0" top="0" bottom="0" header="0.5" footer="0.5"/>
  <pageSetup fitToHeight="1" fitToWidth="1" horizontalDpi="300" verticalDpi="3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York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Connie Vince</dc:creator>
  <cp:keywords/>
  <dc:description/>
  <cp:lastModifiedBy>connie</cp:lastModifiedBy>
  <cp:lastPrinted>2013-06-17T18:25:41Z</cp:lastPrinted>
  <dcterms:created xsi:type="dcterms:W3CDTF">1998-01-16T14:35:17Z</dcterms:created>
  <dcterms:modified xsi:type="dcterms:W3CDTF">2013-06-17T18:25:44Z</dcterms:modified>
  <cp:category/>
  <cp:version/>
  <cp:contentType/>
  <cp:contentStatus/>
</cp:coreProperties>
</file>